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AMG Professional Work\3 Liquidations\2021 08 VGA Developers\4 Claims\0 Claims Orders\"/>
    </mc:Choice>
  </mc:AlternateContent>
  <xr:revisionPtr revIDLastSave="0" documentId="13_ncr:1_{29EAC5F1-2CCD-401A-8F5E-E7D6B7451610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Individuals_Financial_Creditors" sheetId="1" r:id="rId1"/>
  </sheets>
  <calcPr calcId="191029"/>
</workbook>
</file>

<file path=xl/calcChain.xml><?xml version="1.0" encoding="utf-8"?>
<calcChain xmlns="http://schemas.openxmlformats.org/spreadsheetml/2006/main">
  <c r="O68" i="1" l="1"/>
  <c r="N68" i="1"/>
  <c r="M68" i="1"/>
  <c r="L68" i="1"/>
  <c r="K68" i="1"/>
  <c r="J68" i="1"/>
  <c r="O64" i="1"/>
  <c r="L64" i="1"/>
  <c r="O63" i="1"/>
  <c r="L63" i="1"/>
  <c r="O61" i="1"/>
  <c r="L61" i="1"/>
  <c r="Q68" i="1" l="1"/>
  <c r="O62" i="1" l="1"/>
  <c r="L62" i="1"/>
  <c r="L60" i="1" l="1"/>
  <c r="O60" i="1"/>
  <c r="L59" i="1"/>
  <c r="O59" i="1"/>
  <c r="L9" i="1" l="1"/>
  <c r="L51" i="1"/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2" i="1"/>
  <c r="L30" i="1"/>
  <c r="L6" i="1"/>
  <c r="L7" i="1"/>
  <c r="L8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2" i="1"/>
  <c r="L53" i="1"/>
  <c r="L54" i="1"/>
  <c r="L55" i="1"/>
  <c r="L56" i="1"/>
  <c r="L57" i="1"/>
  <c r="L58" i="1"/>
  <c r="L5" i="1"/>
  <c r="L4" i="1"/>
  <c r="L3" i="1"/>
  <c r="L2" i="1"/>
</calcChain>
</file>

<file path=xl/sharedStrings.xml><?xml version="1.0" encoding="utf-8"?>
<sst xmlns="http://schemas.openxmlformats.org/spreadsheetml/2006/main" count="331" uniqueCount="144">
  <si>
    <t>Subcategory</t>
  </si>
  <si>
    <t>Creditor's name</t>
  </si>
  <si>
    <t>Claimant (Secured/unsecured/contingent)</t>
  </si>
  <si>
    <t>Related party of the Corporate Debtor (Yes/No)</t>
  </si>
  <si>
    <t>Date of creation of security interest</t>
  </si>
  <si>
    <t>Nature of asset on which security interest  created, if any</t>
  </si>
  <si>
    <t>Value of security at the time of agreement</t>
  </si>
  <si>
    <t>Liability as per books of accounts</t>
  </si>
  <si>
    <t>Total claims by creditors  Interest in INR (b)</t>
  </si>
  <si>
    <t>Total (a+b)</t>
  </si>
  <si>
    <t xml:space="preserve"> Total Claims admitted by IRP principal (a)</t>
  </si>
  <si>
    <t xml:space="preserve"> Total Claims admitted by IRP Interest (b)</t>
  </si>
  <si>
    <t>Voting Share(%)</t>
  </si>
  <si>
    <t>Unsecured</t>
  </si>
  <si>
    <t>No</t>
  </si>
  <si>
    <t>Total claims by creditors principal amount (a)</t>
  </si>
  <si>
    <t>KHEM CHAND SHARMA</t>
  </si>
  <si>
    <t>RAHUL MAJUMDAR AND  K MAJUMDAR</t>
  </si>
  <si>
    <t>A K SINGH, GEETA SINGH AND ANURAG SINGH</t>
  </si>
  <si>
    <t>VINOD KUMAR GOYAL AND KUSUM LATA GOYAL</t>
  </si>
  <si>
    <t>MUKESH AGGARWAL AND APARNA AGRAWAL</t>
  </si>
  <si>
    <t>ROHIT KHATRI AND RASHMI KHATRI</t>
  </si>
  <si>
    <t>SOUMEET PATNAIK AND TRIPTI PATNAIK</t>
  </si>
  <si>
    <t>MONIKA AGGARWAL</t>
  </si>
  <si>
    <t>RIPUNJAY KASHYAP</t>
  </si>
  <si>
    <t>KAJAL BALI AND DEEPAK SHARMA</t>
  </si>
  <si>
    <t>YERRA SANDEEP AND YERRA SWATHI</t>
  </si>
  <si>
    <t>YOGINDER DUHAN AND DEEPIKA DUHAN</t>
  </si>
  <si>
    <t>RANJANA BHARGAVA AND AJIT BHARGAVA</t>
  </si>
  <si>
    <t>RAHOOL SUREKA</t>
  </si>
  <si>
    <t>RAHUL PRAKASH AND SINDHUKA RAI</t>
  </si>
  <si>
    <t>SUMAN LATA AND M P SIVAKUMAR</t>
  </si>
  <si>
    <t>HARO CHAUDHURY AND SUJATA CHOUDHURY</t>
  </si>
  <si>
    <t>LALITA CHAWLA</t>
  </si>
  <si>
    <t>KRISHNA PAL SINGH TEOTIA AND RAMA SINGH</t>
  </si>
  <si>
    <t>RAJEEV KUMAR</t>
  </si>
  <si>
    <t>RAMANAND  KUMAR JHA AND RASHMI JHA</t>
  </si>
  <si>
    <t>SUNIL PATHAK</t>
  </si>
  <si>
    <t>SHAYAMLI MISHRA AND AJAY MISHRA</t>
  </si>
  <si>
    <t>RAVINDER KUMAR SAINI AND SAPNA SAINI</t>
  </si>
  <si>
    <t>MAHESHWAR SHARMA AND SHVETA SHARMA</t>
  </si>
  <si>
    <t>KHAIZAPHAL VAIPHEI AND HENKHOMANG PHALTUAL</t>
  </si>
  <si>
    <t>ASHOK DAYAL AND SHRUTI VERMA</t>
  </si>
  <si>
    <t>AMIT BHARDWAJ</t>
  </si>
  <si>
    <t>SUBRAHM DUDPURI</t>
  </si>
  <si>
    <t>SAMEER KALRA AND DEEPTI KALRA</t>
  </si>
  <si>
    <t>SAMEER KALRA</t>
  </si>
  <si>
    <t>KEN VAIPHEI</t>
  </si>
  <si>
    <t>PRAVEEN KUMAR</t>
  </si>
  <si>
    <t>M DAMA</t>
  </si>
  <si>
    <t>PREM TOMAR</t>
  </si>
  <si>
    <t>RAJA VINOD AND SREEKALA VINOD</t>
  </si>
  <si>
    <t>SANJIV RANJAN AND ANITA PANDEY</t>
  </si>
  <si>
    <t>VARUN PRAKASH AND DINANTIKA JHA</t>
  </si>
  <si>
    <t>ARUN KUMAR AND KANCHAN KATHAYAT</t>
  </si>
  <si>
    <t>VIKRAM SINGH THAKUR</t>
  </si>
  <si>
    <t>PRAVEEN SINGH</t>
  </si>
  <si>
    <t>DIPENDRA PAUL AND NEHA PANDEY</t>
  </si>
  <si>
    <t>RAJENDER SINGH</t>
  </si>
  <si>
    <t>Pan card no. - BLVPS9745P</t>
  </si>
  <si>
    <t>Aadhar card no. - 2711 0620 4396  Aadhar card no. - 8823 7670 1747</t>
  </si>
  <si>
    <t>Aadhar card no. - 4661 8335 3098  Aadhar card no. - 9266 8782 1055 Aadhar card no. - 3400 8301 0497</t>
  </si>
  <si>
    <t>Pan card no. - ANRPG4295P             Pan card no. -  AUZPG8178N</t>
  </si>
  <si>
    <t>Pan card no. - AFWPA9240F             Pan card no. -  AZCPA4173F</t>
  </si>
  <si>
    <t>Pan card no. - ARXPK2876J             Pan card no. -  AKSPN0027C</t>
  </si>
  <si>
    <t>Aadhar card no. - 8349 1128 2132  Aadhar card no. -  3348 1139 1617</t>
  </si>
  <si>
    <t>Pan card no. - CGAPM5010N</t>
  </si>
  <si>
    <t>Pan card no. - ADVPK1622J</t>
  </si>
  <si>
    <t>Aadhar card no. - 9242 6633 9607  Aadhar card no. -  3330 8403 7073</t>
  </si>
  <si>
    <t>Pan card no. - AHZPY6011B                Pan card no. -  ACGPY7469M</t>
  </si>
  <si>
    <t>Pan card no. - AFGPD8983E                   Pan card no. -  AJRPD3601N</t>
  </si>
  <si>
    <t>Aadhar card no. - 6896 6029 5107   Aadhar card no. -  3786 2251 0873</t>
  </si>
  <si>
    <t>Aadhar card no. - 8346 4286 5679     Aadhar card no. -  3266 4024 9709</t>
  </si>
  <si>
    <t>Aadhar card no. - 8787 3414 6302     Aadhar card no. -  3124 6866 1618</t>
  </si>
  <si>
    <t>Pan card no. - AEDPC6599P                     Pan card no. -  BQPPC7835M</t>
  </si>
  <si>
    <t>Pan card no. - AACPC3630Q</t>
  </si>
  <si>
    <t>Pan card no. - ARUPS9804P                     Pan card no. -  COPPS5610P</t>
  </si>
  <si>
    <t>Pan card no. -AMNPK4067C</t>
  </si>
  <si>
    <t>Pan card no. - BUHPP4609L</t>
  </si>
  <si>
    <t>Pan card no. - AFXPJ0172L                        Pan card no. -  BEZPJ5087E</t>
  </si>
  <si>
    <t>Aadhar card no. - 2596 3088 5225      Aadhar card no. -  3676 5703 7819</t>
  </si>
  <si>
    <t>Pan card no. - ANLPS1530P                           Pan card no. -  EZQPS1307R</t>
  </si>
  <si>
    <t>Pan card no. - AGFPV1730K                             Pan card no. -  ADRPP1797M</t>
  </si>
  <si>
    <t>Aadhar card no. - 4928 7527 1026        Aadhar card no. -  7835 0413 3992</t>
  </si>
  <si>
    <t xml:space="preserve">Aadhar card no. - 5208 8759 0512 </t>
  </si>
  <si>
    <t>GOKUL CHANDRA JOSHI, APRNA JOSHI AND  DEVI DUTT JOSHI</t>
  </si>
  <si>
    <t>KUNWAR SINGH KUSHWAH AND MONICA KUSHWAH</t>
  </si>
  <si>
    <t>RAVINDER PAL SAINI AND NIRMALA SAINI</t>
  </si>
  <si>
    <t>TRIBHUWAN JAISWAL AND APARNA JAISWAL</t>
  </si>
  <si>
    <t>JARNAIL SINGH/ VIKRAM SINGH</t>
  </si>
  <si>
    <t>ABHISHEK BHATNAGAR AND SHUBHI RANA</t>
  </si>
  <si>
    <t>POOJA VARSHNEY AND  PRERANA VARSHNEY</t>
  </si>
  <si>
    <t>ANKUR SHAH AND NEHA SHAH</t>
  </si>
  <si>
    <t>Pan card no. - AVVPB0303K</t>
  </si>
  <si>
    <t>Pan card no. - DMBPD8874H</t>
  </si>
  <si>
    <t>Aadhar card no. - 8026 8258 3262</t>
  </si>
  <si>
    <t>AFTAB AHMED KHAN</t>
  </si>
  <si>
    <t>HARSH DEV SHARMA AND PRACHI SHARMA</t>
  </si>
  <si>
    <t>Pan card no. - ATVPS0467K                              Pan card no. -  BXSPS7429B</t>
  </si>
  <si>
    <t>Pan card no. - ABVPK5738R                              Pan card no. -  AAEPO3052G</t>
  </si>
  <si>
    <t>Pan card no. - ABVPK5738R</t>
  </si>
  <si>
    <t>Pan card no. - AFDPJ8499Q              Pan card no. - ATKPJ0305N                      Pan card no. -AEWPJ7489J</t>
  </si>
  <si>
    <t>Pan card no. - AVQPV7802A</t>
  </si>
  <si>
    <t>Pan card no. - AOIPK3560P</t>
  </si>
  <si>
    <t>PARAG TAYAGI AND JUHI TYAGI</t>
  </si>
  <si>
    <t>Pan card no. - BNVPM7283E</t>
  </si>
  <si>
    <t>Pan card no. - AEYPT3642K</t>
  </si>
  <si>
    <t>BANTI KUMAR SINGH AND PRIYANKA SINGH</t>
  </si>
  <si>
    <t>Pan card no. - ADEPT0068L                               Pan card no. -  AQOPT5052F</t>
  </si>
  <si>
    <t>MAITHILI SINDGIKAR AND TEJAS MEHTA</t>
  </si>
  <si>
    <t>Pan card no. -  AAKPR8069G           Pan card no. -AOEPV4278B</t>
  </si>
  <si>
    <t>Pan card no. -  APDPK0948K             Pan card no. -AVOPD6833D</t>
  </si>
  <si>
    <t>Pan card no. -  AGAPR8388Q                Pan card no. - AMGPP3611A</t>
  </si>
  <si>
    <t>Pan card no. -   AYAPS2112D            Pan card no. -AKTPM5489J</t>
  </si>
  <si>
    <t>Aadhar card no. -  9468 4998 6728 Aadhar card no. -  8713 7018 3397</t>
  </si>
  <si>
    <t>Pan card no. - ASJPS5345P</t>
  </si>
  <si>
    <t>Pan card no. -  00000000000            Pan card no. -  AOKPK1953L</t>
  </si>
  <si>
    <t>Pan card no. -    00000000000          Pan card no. - AXFPK9044C</t>
  </si>
  <si>
    <t>Pan card no. -   AXVPS5975L            Pan card no. - BFLPS9896H</t>
  </si>
  <si>
    <t>Pan card no. - AIVPP3946M             Pan card no. - AHSPP6169L</t>
  </si>
  <si>
    <t>NOT AVAILABLE</t>
  </si>
  <si>
    <t>Aadhar card no. -  9607 5238 7952   Aadhar card no. -  6453 8589 5249</t>
  </si>
  <si>
    <t>Aadhar card no. - 3211 6808 7448</t>
  </si>
  <si>
    <t>UDAY NAIN SINGH</t>
  </si>
  <si>
    <t>Pan card no. - BAWPS1128N</t>
  </si>
  <si>
    <t>Aadhar card no. -  7457 5302 3742 Aadhar card no. -  5770 9354 1709</t>
  </si>
  <si>
    <t>Pan card no. -   AJEPS3315B             Pan card no. -AUZPS1977R</t>
  </si>
  <si>
    <t>Pan card no. - AFURV5039H            Pan card no. - AHLPJ0303R</t>
  </si>
  <si>
    <t>Aadhar card no. -  2973 7708 3121 Aadhar card no. -  6223 9959 5596</t>
  </si>
  <si>
    <t>RAMA KASHYAP AND ASHOK KUMAR KASHYAP</t>
  </si>
  <si>
    <t>RAMA KASHYAP AND SANTOSH KUMAR KASHYAP</t>
  </si>
  <si>
    <t xml:space="preserve">Aadhar card no. -  9622 8459 3029  Aadhar card no. - 6783 7074 1823 </t>
  </si>
  <si>
    <t>Pan card no. - AEMPT2580G</t>
  </si>
  <si>
    <t>Pan card no. - AKQPS7910K</t>
  </si>
  <si>
    <t>Identification Number, if any</t>
  </si>
  <si>
    <t>LAXMI STEELS</t>
  </si>
  <si>
    <t>Pan card no. - AACFL2311F</t>
  </si>
  <si>
    <t>unsecured Financial Creditor</t>
  </si>
  <si>
    <t>Risa Joseph &amp; Rohan Gardner</t>
  </si>
  <si>
    <t>Aurangzeb Khan</t>
  </si>
  <si>
    <t>Pan card No - AKHPG2979B</t>
  </si>
  <si>
    <t>Vikram Aditya Saria</t>
  </si>
  <si>
    <t>Aadhar 796915845179</t>
  </si>
  <si>
    <t>PAN No - AJAPK7877Q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</si>
</sst>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0" xfId="0" applyBorder="1"/>
    <xf numFmtId="14" fontId="0" fillId="33" borderId="10" xfId="0" applyNumberFormat="1" applyFill="1" applyBorder="1" applyAlignment="1">
      <alignment vertical="top"/>
    </xf>
    <xf numFmtId="0" fontId="0" fillId="33" borderId="10" xfId="0" applyFill="1" applyBorder="1" applyAlignment="1">
      <alignment vertical="top"/>
    </xf>
    <xf numFmtId="3" fontId="0" fillId="33" borderId="10" xfId="0" applyNumberFormat="1" applyFill="1" applyBorder="1" applyAlignment="1">
      <alignment vertical="top"/>
    </xf>
    <xf numFmtId="0" fontId="0" fillId="0" borderId="10" xfId="0" applyBorder="1" applyAlignment="1">
      <alignment horizontal="center" vertical="top"/>
    </xf>
    <xf numFmtId="0" fontId="0" fillId="33" borderId="10" xfId="0" applyFill="1" applyBorder="1"/>
    <xf numFmtId="0" fontId="0" fillId="34" borderId="10" xfId="0" applyFill="1" applyBorder="1" applyAlignment="1">
      <alignment vertical="top"/>
    </xf>
    <xf numFmtId="0" fontId="0" fillId="34" borderId="10" xfId="0" applyFill="1" applyBorder="1" applyAlignment="1">
      <alignment vertical="top" wrapText="1"/>
    </xf>
    <xf numFmtId="0" fontId="0" fillId="34" borderId="10" xfId="0" applyFill="1" applyBorder="1" applyAlignment="1">
      <alignment horizontal="left" vertical="top" wrapText="1"/>
    </xf>
    <xf numFmtId="0" fontId="0" fillId="34" borderId="10" xfId="0" applyFill="1" applyBorder="1"/>
    <xf numFmtId="0" fontId="0" fillId="34" borderId="10" xfId="0" applyFill="1" applyBorder="1" applyAlignment="1">
      <alignment wrapText="1"/>
    </xf>
    <xf numFmtId="0" fontId="0" fillId="0" borderId="10" xfId="0" applyBorder="1" applyAlignment="1">
      <alignment horizontal="center" vertical="top" wrapText="1"/>
    </xf>
    <xf numFmtId="0" fontId="18" fillId="34" borderId="10" xfId="0" applyFont="1" applyFill="1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43" fontId="0" fillId="0" borderId="10" xfId="0" applyNumberFormat="1" applyBorder="1" applyAlignment="1">
      <alignment horizontal="center" vertical="top"/>
    </xf>
    <xf numFmtId="43" fontId="0" fillId="0" borderId="10" xfId="0" applyNumberFormat="1" applyBorder="1" applyAlignment="1">
      <alignment horizontal="center"/>
    </xf>
    <xf numFmtId="43" fontId="0" fillId="0" borderId="10" xfId="0" applyNumberFormat="1" applyBorder="1"/>
    <xf numFmtId="43" fontId="0" fillId="0" borderId="10" xfId="0" applyNumberFormat="1" applyBorder="1" applyAlignment="1">
      <alignment horizontal="right" vertical="top"/>
    </xf>
    <xf numFmtId="43" fontId="0" fillId="0" borderId="0" xfId="0" applyNumberFormat="1"/>
    <xf numFmtId="4" fontId="0" fillId="0" borderId="10" xfId="0" applyNumberFormat="1" applyBorder="1"/>
    <xf numFmtId="43" fontId="0" fillId="35" borderId="10" xfId="0" applyNumberFormat="1" applyFill="1" applyBorder="1" applyAlignment="1">
      <alignment horizontal="center" vertical="top"/>
    </xf>
    <xf numFmtId="43" fontId="0" fillId="34" borderId="10" xfId="0" applyNumberFormat="1" applyFill="1" applyBorder="1" applyAlignment="1">
      <alignment horizontal="center" vertical="top"/>
    </xf>
    <xf numFmtId="0" fontId="20" fillId="0" borderId="0" xfId="0" applyFont="1"/>
    <xf numFmtId="0" fontId="21" fillId="0" borderId="0" xfId="0" applyFont="1"/>
    <xf numFmtId="4" fontId="0" fillId="0" borderId="0" xfId="0" applyNumberFormat="1"/>
    <xf numFmtId="0" fontId="0" fillId="0" borderId="11" xfId="0" applyFill="1" applyBorder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1"/>
  <sheetViews>
    <sheetView tabSelected="1" topLeftCell="F52" zoomScaleNormal="100" workbookViewId="0">
      <selection activeCell="J70" sqref="J70:XFD70"/>
    </sheetView>
  </sheetViews>
  <sheetFormatPr defaultRowHeight="14.4" x14ac:dyDescent="0.3"/>
  <cols>
    <col min="1" max="1" width="13" customWidth="1"/>
    <col min="2" max="2" width="26.33203125" customWidth="1"/>
    <col min="3" max="3" width="8.88671875" customWidth="1"/>
    <col min="4" max="4" width="9.88671875" customWidth="1"/>
    <col min="5" max="5" width="32" customWidth="1"/>
    <col min="7" max="7" width="12.88671875" customWidth="1"/>
    <col min="10" max="10" width="15.5546875" customWidth="1"/>
    <col min="11" max="11" width="14.88671875" customWidth="1"/>
    <col min="12" max="12" width="14.88671875" bestFit="1" customWidth="1"/>
    <col min="13" max="13" width="13.5546875" customWidth="1"/>
    <col min="14" max="14" width="13.88671875" bestFit="1" customWidth="1"/>
    <col min="15" max="15" width="14.88671875" bestFit="1" customWidth="1"/>
    <col min="16" max="16" width="17" bestFit="1" customWidth="1"/>
    <col min="17" max="17" width="14.5546875" customWidth="1"/>
    <col min="18" max="18" width="13.44140625" bestFit="1" customWidth="1"/>
    <col min="19" max="19" width="10.6640625" bestFit="1" customWidth="1"/>
  </cols>
  <sheetData>
    <row r="1" spans="1:17" ht="86.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134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15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9</v>
      </c>
      <c r="P1" s="1" t="s">
        <v>12</v>
      </c>
      <c r="Q1" s="3"/>
    </row>
    <row r="2" spans="1:17" x14ac:dyDescent="0.3">
      <c r="A2" s="3" t="s">
        <v>137</v>
      </c>
      <c r="B2" s="9" t="s">
        <v>16</v>
      </c>
      <c r="C2" s="3" t="s">
        <v>13</v>
      </c>
      <c r="D2" s="7" t="s">
        <v>14</v>
      </c>
      <c r="E2" s="7" t="s">
        <v>59</v>
      </c>
      <c r="F2" s="4"/>
      <c r="G2" s="5"/>
      <c r="H2" s="6"/>
      <c r="I2" s="5"/>
      <c r="J2" s="19">
        <v>2618499</v>
      </c>
      <c r="K2" s="19">
        <v>0</v>
      </c>
      <c r="L2" s="19">
        <f>SUM(J2:K2)</f>
        <v>2618499</v>
      </c>
      <c r="M2" s="20">
        <v>2618499</v>
      </c>
      <c r="N2" s="20">
        <v>1346966.96</v>
      </c>
      <c r="O2" s="19">
        <f>SUM(M2:N2)</f>
        <v>3965465.96</v>
      </c>
      <c r="P2" s="21"/>
      <c r="Q2" s="3"/>
    </row>
    <row r="3" spans="1:17" ht="28.8" x14ac:dyDescent="0.3">
      <c r="A3" s="3" t="s">
        <v>137</v>
      </c>
      <c r="B3" s="10" t="s">
        <v>17</v>
      </c>
      <c r="C3" s="1" t="s">
        <v>13</v>
      </c>
      <c r="D3" s="7" t="s">
        <v>14</v>
      </c>
      <c r="E3" s="14" t="s">
        <v>60</v>
      </c>
      <c r="F3" s="4"/>
      <c r="G3" s="5"/>
      <c r="H3" s="5"/>
      <c r="I3" s="5"/>
      <c r="J3" s="19">
        <v>1646531</v>
      </c>
      <c r="K3" s="19">
        <v>802232</v>
      </c>
      <c r="L3" s="19">
        <f>SUM(J3:K3)</f>
        <v>2448763</v>
      </c>
      <c r="M3" s="19">
        <v>1646531</v>
      </c>
      <c r="N3" s="19">
        <v>730005.59</v>
      </c>
      <c r="O3" s="19">
        <f t="shared" ref="O3:O59" si="0">SUM(M3:N3)</f>
        <v>2376536.59</v>
      </c>
      <c r="P3" s="21"/>
      <c r="Q3" s="3"/>
    </row>
    <row r="4" spans="1:17" ht="43.2" x14ac:dyDescent="0.3">
      <c r="A4" s="3" t="s">
        <v>137</v>
      </c>
      <c r="B4" s="10" t="s">
        <v>18</v>
      </c>
      <c r="C4" s="1" t="s">
        <v>13</v>
      </c>
      <c r="D4" s="7" t="s">
        <v>14</v>
      </c>
      <c r="E4" s="14" t="s">
        <v>61</v>
      </c>
      <c r="F4" s="4"/>
      <c r="G4" s="5"/>
      <c r="H4" s="6"/>
      <c r="I4" s="5"/>
      <c r="J4" s="19">
        <v>2701536</v>
      </c>
      <c r="K4" s="19">
        <v>1576320</v>
      </c>
      <c r="L4" s="19">
        <f>SUM(J4:K4)</f>
        <v>4277856</v>
      </c>
      <c r="M4" s="19">
        <v>2701536</v>
      </c>
      <c r="N4" s="19">
        <v>1576320</v>
      </c>
      <c r="O4" s="19">
        <f t="shared" si="0"/>
        <v>4277856</v>
      </c>
      <c r="P4" s="21"/>
      <c r="Q4" s="3"/>
    </row>
    <row r="5" spans="1:17" ht="28.8" x14ac:dyDescent="0.3">
      <c r="A5" s="3" t="s">
        <v>137</v>
      </c>
      <c r="B5" s="10" t="s">
        <v>19</v>
      </c>
      <c r="C5" s="1" t="s">
        <v>13</v>
      </c>
      <c r="D5" s="7" t="s">
        <v>14</v>
      </c>
      <c r="E5" s="14" t="s">
        <v>62</v>
      </c>
      <c r="F5" s="4"/>
      <c r="G5" s="5"/>
      <c r="H5" s="6"/>
      <c r="I5" s="5"/>
      <c r="J5" s="19">
        <v>1809486</v>
      </c>
      <c r="K5" s="19">
        <v>1259539</v>
      </c>
      <c r="L5" s="19">
        <f>SUM(J5:K5)</f>
        <v>3069025</v>
      </c>
      <c r="M5" s="19">
        <v>1823013</v>
      </c>
      <c r="N5" s="19">
        <v>772660.77</v>
      </c>
      <c r="O5" s="19">
        <f t="shared" si="0"/>
        <v>2595673.77</v>
      </c>
      <c r="P5" s="21"/>
      <c r="Q5" s="3"/>
    </row>
    <row r="6" spans="1:17" ht="28.8" x14ac:dyDescent="0.3">
      <c r="A6" s="3" t="s">
        <v>137</v>
      </c>
      <c r="B6" s="10" t="s">
        <v>20</v>
      </c>
      <c r="C6" s="1" t="s">
        <v>13</v>
      </c>
      <c r="D6" s="7" t="s">
        <v>14</v>
      </c>
      <c r="E6" s="14" t="s">
        <v>63</v>
      </c>
      <c r="F6" s="8"/>
      <c r="G6" s="8"/>
      <c r="H6" s="8"/>
      <c r="I6" s="8"/>
      <c r="J6" s="19">
        <v>2648200</v>
      </c>
      <c r="K6" s="19">
        <v>1699114</v>
      </c>
      <c r="L6" s="19">
        <f t="shared" ref="L6:L59" si="1">SUM(J6:K6)</f>
        <v>4347314</v>
      </c>
      <c r="M6" s="19">
        <v>2648200</v>
      </c>
      <c r="N6" s="19">
        <v>1133554.75</v>
      </c>
      <c r="O6" s="19">
        <f t="shared" si="0"/>
        <v>3781754.75</v>
      </c>
      <c r="P6" s="21"/>
      <c r="Q6" s="3"/>
    </row>
    <row r="7" spans="1:17" ht="28.8" x14ac:dyDescent="0.3">
      <c r="A7" s="3" t="s">
        <v>137</v>
      </c>
      <c r="B7" s="10" t="s">
        <v>21</v>
      </c>
      <c r="C7" s="1" t="s">
        <v>13</v>
      </c>
      <c r="D7" s="7" t="s">
        <v>14</v>
      </c>
      <c r="E7" s="14" t="s">
        <v>64</v>
      </c>
      <c r="F7" s="8"/>
      <c r="G7" s="8"/>
      <c r="H7" s="8"/>
      <c r="I7" s="8"/>
      <c r="J7" s="19">
        <v>2289191</v>
      </c>
      <c r="K7" s="19">
        <v>1024552</v>
      </c>
      <c r="L7" s="19">
        <f t="shared" si="1"/>
        <v>3313743</v>
      </c>
      <c r="M7" s="19">
        <v>1806066</v>
      </c>
      <c r="N7" s="19">
        <v>897544.29</v>
      </c>
      <c r="O7" s="19">
        <f t="shared" si="0"/>
        <v>2703610.29</v>
      </c>
      <c r="P7" s="21"/>
      <c r="Q7" s="3"/>
    </row>
    <row r="8" spans="1:17" ht="28.8" x14ac:dyDescent="0.3">
      <c r="A8" s="3" t="s">
        <v>137</v>
      </c>
      <c r="B8" s="10" t="s">
        <v>22</v>
      </c>
      <c r="C8" s="1" t="s">
        <v>13</v>
      </c>
      <c r="D8" s="7" t="s">
        <v>14</v>
      </c>
      <c r="E8" s="14" t="s">
        <v>65</v>
      </c>
      <c r="F8" s="8"/>
      <c r="G8" s="8"/>
      <c r="H8" s="8"/>
      <c r="I8" s="8"/>
      <c r="J8" s="19">
        <v>1770082</v>
      </c>
      <c r="K8" s="19">
        <v>887780</v>
      </c>
      <c r="L8" s="19">
        <f t="shared" si="1"/>
        <v>2657862</v>
      </c>
      <c r="M8" s="19">
        <v>1770082</v>
      </c>
      <c r="N8" s="19">
        <v>776317.82</v>
      </c>
      <c r="O8" s="19">
        <f t="shared" si="0"/>
        <v>2546399.8199999998</v>
      </c>
      <c r="P8" s="21"/>
      <c r="Q8" s="3"/>
    </row>
    <row r="9" spans="1:17" x14ac:dyDescent="0.3">
      <c r="A9" s="3" t="s">
        <v>137</v>
      </c>
      <c r="B9" s="9" t="s">
        <v>23</v>
      </c>
      <c r="C9" s="3" t="s">
        <v>13</v>
      </c>
      <c r="D9" s="7" t="s">
        <v>14</v>
      </c>
      <c r="E9" s="7" t="s">
        <v>66</v>
      </c>
      <c r="F9" s="8"/>
      <c r="G9" s="8"/>
      <c r="H9" s="8"/>
      <c r="I9" s="8"/>
      <c r="J9" s="19">
        <v>2907944</v>
      </c>
      <c r="K9" s="19">
        <v>1817687</v>
      </c>
      <c r="L9" s="19">
        <f>SUM(J9:K9)</f>
        <v>4725631</v>
      </c>
      <c r="M9" s="19">
        <v>2907944</v>
      </c>
      <c r="N9" s="19">
        <v>1205797.8600000001</v>
      </c>
      <c r="O9" s="19">
        <f t="shared" si="0"/>
        <v>4113741.8600000003</v>
      </c>
      <c r="P9" s="21"/>
      <c r="Q9" s="3"/>
    </row>
    <row r="10" spans="1:17" x14ac:dyDescent="0.3">
      <c r="A10" s="3" t="s">
        <v>137</v>
      </c>
      <c r="B10" s="9" t="s">
        <v>24</v>
      </c>
      <c r="C10" s="3" t="s">
        <v>13</v>
      </c>
      <c r="D10" s="7" t="s">
        <v>14</v>
      </c>
      <c r="E10" s="7" t="s">
        <v>67</v>
      </c>
      <c r="F10" s="8"/>
      <c r="G10" s="8"/>
      <c r="H10" s="8"/>
      <c r="I10" s="8"/>
      <c r="J10" s="21">
        <v>1271536</v>
      </c>
      <c r="K10" s="21">
        <v>962743</v>
      </c>
      <c r="L10" s="19">
        <f t="shared" si="1"/>
        <v>2234279</v>
      </c>
      <c r="M10" s="21">
        <v>1271536</v>
      </c>
      <c r="N10" s="21">
        <v>962743</v>
      </c>
      <c r="O10" s="19">
        <f t="shared" si="0"/>
        <v>2234279</v>
      </c>
      <c r="P10" s="21"/>
      <c r="Q10" s="3"/>
    </row>
    <row r="11" spans="1:17" ht="28.8" x14ac:dyDescent="0.3">
      <c r="A11" s="3" t="s">
        <v>137</v>
      </c>
      <c r="B11" s="11" t="s">
        <v>25</v>
      </c>
      <c r="C11" s="3" t="s">
        <v>13</v>
      </c>
      <c r="D11" s="7" t="s">
        <v>14</v>
      </c>
      <c r="E11" s="14" t="s">
        <v>68</v>
      </c>
      <c r="F11" s="8"/>
      <c r="G11" s="8"/>
      <c r="H11" s="8"/>
      <c r="I11" s="8"/>
      <c r="J11" s="19">
        <v>568000</v>
      </c>
      <c r="K11" s="19">
        <v>326070</v>
      </c>
      <c r="L11" s="19">
        <f t="shared" si="1"/>
        <v>894070</v>
      </c>
      <c r="M11" s="19">
        <v>568000</v>
      </c>
      <c r="N11" s="19">
        <v>326070</v>
      </c>
      <c r="O11" s="19">
        <f t="shared" si="0"/>
        <v>894070</v>
      </c>
      <c r="P11" s="21"/>
      <c r="Q11" s="3"/>
    </row>
    <row r="12" spans="1:17" ht="28.8" x14ac:dyDescent="0.3">
      <c r="A12" s="3" t="s">
        <v>137</v>
      </c>
      <c r="B12" s="11" t="s">
        <v>26</v>
      </c>
      <c r="C12" s="3" t="s">
        <v>13</v>
      </c>
      <c r="D12" s="7" t="s">
        <v>14</v>
      </c>
      <c r="E12" s="14" t="s">
        <v>69</v>
      </c>
      <c r="F12" s="8"/>
      <c r="G12" s="8"/>
      <c r="H12" s="8"/>
      <c r="I12" s="8"/>
      <c r="J12" s="19">
        <v>1330630</v>
      </c>
      <c r="K12" s="19">
        <v>759041</v>
      </c>
      <c r="L12" s="19">
        <f t="shared" si="1"/>
        <v>2089671</v>
      </c>
      <c r="M12" s="19">
        <v>1330630</v>
      </c>
      <c r="N12" s="19">
        <v>652517.14</v>
      </c>
      <c r="O12" s="19">
        <f t="shared" si="0"/>
        <v>1983147.1400000001</v>
      </c>
      <c r="P12" s="21"/>
      <c r="Q12" s="3"/>
    </row>
    <row r="13" spans="1:17" ht="28.8" x14ac:dyDescent="0.3">
      <c r="A13" s="3" t="s">
        <v>137</v>
      </c>
      <c r="B13" s="11" t="s">
        <v>27</v>
      </c>
      <c r="C13" s="3" t="s">
        <v>13</v>
      </c>
      <c r="D13" s="7" t="s">
        <v>14</v>
      </c>
      <c r="E13" s="14" t="s">
        <v>70</v>
      </c>
      <c r="F13" s="8"/>
      <c r="G13" s="8"/>
      <c r="H13" s="8"/>
      <c r="I13" s="8"/>
      <c r="J13" s="19">
        <v>2250269</v>
      </c>
      <c r="K13" s="19">
        <v>1198138</v>
      </c>
      <c r="L13" s="19">
        <f t="shared" si="1"/>
        <v>3448407</v>
      </c>
      <c r="M13" s="19">
        <v>2250269</v>
      </c>
      <c r="N13" s="19">
        <v>1271277.44</v>
      </c>
      <c r="O13" s="19">
        <f t="shared" si="0"/>
        <v>3521546.44</v>
      </c>
      <c r="P13" s="21"/>
      <c r="Q13" s="3"/>
    </row>
    <row r="14" spans="1:17" ht="28.8" x14ac:dyDescent="0.3">
      <c r="A14" s="3" t="s">
        <v>137</v>
      </c>
      <c r="B14" s="11" t="s">
        <v>28</v>
      </c>
      <c r="C14" s="3" t="s">
        <v>13</v>
      </c>
      <c r="D14" s="7" t="s">
        <v>14</v>
      </c>
      <c r="E14" s="14" t="s">
        <v>71</v>
      </c>
      <c r="F14" s="8"/>
      <c r="G14" s="8"/>
      <c r="H14" s="8"/>
      <c r="I14" s="8"/>
      <c r="J14" s="19">
        <v>3735659</v>
      </c>
      <c r="K14" s="19">
        <v>1928925</v>
      </c>
      <c r="L14" s="19">
        <f t="shared" si="1"/>
        <v>5664584</v>
      </c>
      <c r="M14" s="19">
        <v>3735659</v>
      </c>
      <c r="N14" s="19">
        <v>1499352.5</v>
      </c>
      <c r="O14" s="19">
        <f t="shared" si="0"/>
        <v>5235011.5</v>
      </c>
      <c r="P14" s="21"/>
      <c r="Q14" s="3"/>
    </row>
    <row r="15" spans="1:17" x14ac:dyDescent="0.3">
      <c r="A15" s="3" t="s">
        <v>137</v>
      </c>
      <c r="B15" s="11" t="s">
        <v>29</v>
      </c>
      <c r="C15" s="3" t="s">
        <v>13</v>
      </c>
      <c r="D15" s="7" t="s">
        <v>14</v>
      </c>
      <c r="E15" s="7" t="s">
        <v>84</v>
      </c>
      <c r="F15" s="8"/>
      <c r="G15" s="8"/>
      <c r="H15" s="8"/>
      <c r="I15" s="8"/>
      <c r="J15" s="22">
        <v>1524951</v>
      </c>
      <c r="K15" s="21">
        <v>823272</v>
      </c>
      <c r="L15" s="19">
        <f t="shared" si="1"/>
        <v>2348223</v>
      </c>
      <c r="M15" s="21">
        <v>1524951</v>
      </c>
      <c r="N15" s="21">
        <v>823272</v>
      </c>
      <c r="O15" s="19">
        <f t="shared" si="0"/>
        <v>2348223</v>
      </c>
      <c r="P15" s="21"/>
      <c r="Q15" s="3"/>
    </row>
    <row r="16" spans="1:17" ht="28.8" x14ac:dyDescent="0.3">
      <c r="A16" s="3" t="s">
        <v>137</v>
      </c>
      <c r="B16" s="11" t="s">
        <v>30</v>
      </c>
      <c r="C16" s="3" t="s">
        <v>13</v>
      </c>
      <c r="D16" s="7" t="s">
        <v>14</v>
      </c>
      <c r="E16" s="14" t="s">
        <v>72</v>
      </c>
      <c r="F16" s="8"/>
      <c r="G16" s="8"/>
      <c r="H16" s="8"/>
      <c r="I16" s="8"/>
      <c r="J16" s="22">
        <v>1330175</v>
      </c>
      <c r="K16" s="19">
        <v>1269825</v>
      </c>
      <c r="L16" s="19">
        <f t="shared" si="1"/>
        <v>2600000</v>
      </c>
      <c r="M16" s="19">
        <v>1330175</v>
      </c>
      <c r="N16" s="19">
        <v>659543.64</v>
      </c>
      <c r="O16" s="19">
        <f t="shared" si="0"/>
        <v>1989718.6400000001</v>
      </c>
      <c r="P16" s="21"/>
      <c r="Q16" s="3"/>
    </row>
    <row r="17" spans="1:17" ht="28.8" x14ac:dyDescent="0.3">
      <c r="A17" s="3" t="s">
        <v>137</v>
      </c>
      <c r="B17" s="11" t="s">
        <v>31</v>
      </c>
      <c r="C17" s="3" t="s">
        <v>13</v>
      </c>
      <c r="D17" s="7" t="s">
        <v>14</v>
      </c>
      <c r="E17" s="14" t="s">
        <v>73</v>
      </c>
      <c r="F17" s="8"/>
      <c r="G17" s="8"/>
      <c r="H17" s="8"/>
      <c r="I17" s="8"/>
      <c r="J17" s="22">
        <v>2561130</v>
      </c>
      <c r="K17" s="19">
        <v>1203249</v>
      </c>
      <c r="L17" s="19">
        <f t="shared" si="1"/>
        <v>3764379</v>
      </c>
      <c r="M17" s="19">
        <v>2561130</v>
      </c>
      <c r="N17" s="19">
        <v>1056897.58</v>
      </c>
      <c r="O17" s="19">
        <f t="shared" si="0"/>
        <v>3618027.58</v>
      </c>
      <c r="P17" s="21"/>
      <c r="Q17" s="3"/>
    </row>
    <row r="18" spans="1:17" ht="28.8" x14ac:dyDescent="0.3">
      <c r="A18" s="3" t="s">
        <v>137</v>
      </c>
      <c r="B18" s="11" t="s">
        <v>32</v>
      </c>
      <c r="C18" s="3" t="s">
        <v>13</v>
      </c>
      <c r="D18" s="7" t="s">
        <v>14</v>
      </c>
      <c r="E18" s="14" t="s">
        <v>74</v>
      </c>
      <c r="F18" s="8"/>
      <c r="G18" s="8"/>
      <c r="H18" s="8"/>
      <c r="I18" s="8"/>
      <c r="J18" s="19">
        <v>2091090</v>
      </c>
      <c r="K18" s="19">
        <v>385881.29</v>
      </c>
      <c r="L18" s="19">
        <f t="shared" si="1"/>
        <v>2476971.29</v>
      </c>
      <c r="M18" s="19">
        <v>2091090</v>
      </c>
      <c r="N18" s="19">
        <v>385881.29</v>
      </c>
      <c r="O18" s="19">
        <f t="shared" si="0"/>
        <v>2476971.29</v>
      </c>
      <c r="P18" s="21"/>
      <c r="Q18" s="3"/>
    </row>
    <row r="19" spans="1:17" x14ac:dyDescent="0.3">
      <c r="A19" s="3" t="s">
        <v>137</v>
      </c>
      <c r="B19" s="11" t="s">
        <v>33</v>
      </c>
      <c r="C19" s="3" t="s">
        <v>13</v>
      </c>
      <c r="D19" s="7" t="s">
        <v>14</v>
      </c>
      <c r="E19" s="7" t="s">
        <v>75</v>
      </c>
      <c r="F19" s="8"/>
      <c r="G19" s="8"/>
      <c r="H19" s="8"/>
      <c r="I19" s="8"/>
      <c r="J19" s="19">
        <v>2614704</v>
      </c>
      <c r="K19" s="19">
        <v>1478856.19</v>
      </c>
      <c r="L19" s="19">
        <f t="shared" si="1"/>
        <v>4093560.19</v>
      </c>
      <c r="M19" s="19">
        <v>2614704</v>
      </c>
      <c r="N19" s="19">
        <v>1293557.0900000001</v>
      </c>
      <c r="O19" s="19">
        <f t="shared" si="0"/>
        <v>3908261.09</v>
      </c>
      <c r="P19" s="21"/>
      <c r="Q19" s="3"/>
    </row>
    <row r="20" spans="1:17" ht="28.8" x14ac:dyDescent="0.3">
      <c r="A20" s="3" t="s">
        <v>137</v>
      </c>
      <c r="B20" s="11" t="s">
        <v>34</v>
      </c>
      <c r="C20" s="3" t="s">
        <v>13</v>
      </c>
      <c r="D20" s="7" t="s">
        <v>14</v>
      </c>
      <c r="E20" s="14" t="s">
        <v>76</v>
      </c>
      <c r="F20" s="8"/>
      <c r="G20" s="8"/>
      <c r="H20" s="8"/>
      <c r="I20" s="8"/>
      <c r="J20" s="19">
        <v>3488579</v>
      </c>
      <c r="K20" s="19">
        <v>1097541.49</v>
      </c>
      <c r="L20" s="19">
        <f t="shared" si="1"/>
        <v>4586120.49</v>
      </c>
      <c r="M20" s="19">
        <v>3488579</v>
      </c>
      <c r="N20" s="19">
        <v>1580426.56</v>
      </c>
      <c r="O20" s="19">
        <f t="shared" si="0"/>
        <v>5069005.5600000005</v>
      </c>
      <c r="P20" s="21"/>
      <c r="Q20" s="3"/>
    </row>
    <row r="21" spans="1:17" x14ac:dyDescent="0.3">
      <c r="A21" s="3" t="s">
        <v>137</v>
      </c>
      <c r="B21" s="11" t="s">
        <v>35</v>
      </c>
      <c r="C21" s="3" t="s">
        <v>13</v>
      </c>
      <c r="D21" s="7" t="s">
        <v>14</v>
      </c>
      <c r="E21" s="7" t="s">
        <v>77</v>
      </c>
      <c r="F21" s="8"/>
      <c r="G21" s="8"/>
      <c r="H21" s="8"/>
      <c r="I21" s="8"/>
      <c r="J21" s="19">
        <v>150000</v>
      </c>
      <c r="K21" s="19">
        <v>65800</v>
      </c>
      <c r="L21" s="19">
        <f t="shared" si="1"/>
        <v>215800</v>
      </c>
      <c r="M21" s="19">
        <v>150000</v>
      </c>
      <c r="N21" s="19">
        <v>66213</v>
      </c>
      <c r="O21" s="19">
        <f t="shared" si="0"/>
        <v>216213</v>
      </c>
      <c r="P21" s="21"/>
      <c r="Q21" s="3"/>
    </row>
    <row r="22" spans="1:17" ht="28.8" x14ac:dyDescent="0.3">
      <c r="A22" s="3" t="s">
        <v>137</v>
      </c>
      <c r="B22" s="11" t="s">
        <v>36</v>
      </c>
      <c r="C22" s="3" t="s">
        <v>13</v>
      </c>
      <c r="D22" s="7" t="s">
        <v>14</v>
      </c>
      <c r="E22" s="14" t="s">
        <v>79</v>
      </c>
      <c r="F22" s="8"/>
      <c r="G22" s="8"/>
      <c r="H22" s="8"/>
      <c r="I22" s="8"/>
      <c r="J22" s="19">
        <v>1674214</v>
      </c>
      <c r="K22" s="19">
        <v>1131653</v>
      </c>
      <c r="L22" s="19">
        <f t="shared" si="1"/>
        <v>2805867</v>
      </c>
      <c r="M22" s="19">
        <v>1674214</v>
      </c>
      <c r="N22" s="19">
        <v>1038191.53</v>
      </c>
      <c r="O22" s="19">
        <f t="shared" si="0"/>
        <v>2712405.5300000003</v>
      </c>
      <c r="P22" s="21"/>
      <c r="Q22" s="3"/>
    </row>
    <row r="23" spans="1:17" x14ac:dyDescent="0.3">
      <c r="A23" s="3" t="s">
        <v>137</v>
      </c>
      <c r="B23" s="11" t="s">
        <v>37</v>
      </c>
      <c r="C23" s="3" t="s">
        <v>13</v>
      </c>
      <c r="D23" s="7" t="s">
        <v>14</v>
      </c>
      <c r="E23" s="7" t="s">
        <v>78</v>
      </c>
      <c r="F23" s="8"/>
      <c r="G23" s="8"/>
      <c r="H23" s="8"/>
      <c r="I23" s="8"/>
      <c r="J23" s="19">
        <v>1770000</v>
      </c>
      <c r="K23" s="19">
        <v>849600</v>
      </c>
      <c r="L23" s="19">
        <f t="shared" si="1"/>
        <v>2619600</v>
      </c>
      <c r="M23" s="19">
        <v>1770000</v>
      </c>
      <c r="N23" s="19">
        <v>887724.27</v>
      </c>
      <c r="O23" s="19">
        <f t="shared" si="0"/>
        <v>2657724.27</v>
      </c>
      <c r="P23" s="21"/>
      <c r="Q23" s="3"/>
    </row>
    <row r="24" spans="1:17" ht="28.8" x14ac:dyDescent="0.3">
      <c r="A24" s="3" t="s">
        <v>137</v>
      </c>
      <c r="B24" s="11" t="s">
        <v>38</v>
      </c>
      <c r="C24" s="3" t="s">
        <v>13</v>
      </c>
      <c r="D24" s="7" t="s">
        <v>14</v>
      </c>
      <c r="E24" s="14" t="s">
        <v>80</v>
      </c>
      <c r="F24" s="8"/>
      <c r="G24" s="8"/>
      <c r="H24" s="8"/>
      <c r="I24" s="8"/>
      <c r="J24" s="19">
        <v>2086252</v>
      </c>
      <c r="K24" s="19">
        <v>907520</v>
      </c>
      <c r="L24" s="19">
        <f t="shared" si="1"/>
        <v>2993772</v>
      </c>
      <c r="M24" s="19">
        <v>2086252</v>
      </c>
      <c r="N24" s="19">
        <v>907520</v>
      </c>
      <c r="O24" s="19">
        <f t="shared" si="0"/>
        <v>2993772</v>
      </c>
      <c r="P24" s="21"/>
      <c r="Q24" s="3"/>
    </row>
    <row r="25" spans="1:17" ht="28.8" x14ac:dyDescent="0.3">
      <c r="A25" s="3" t="s">
        <v>137</v>
      </c>
      <c r="B25" s="11" t="s">
        <v>39</v>
      </c>
      <c r="C25" s="3" t="s">
        <v>13</v>
      </c>
      <c r="D25" s="7" t="s">
        <v>14</v>
      </c>
      <c r="E25" s="7" t="s">
        <v>133</v>
      </c>
      <c r="F25" s="8"/>
      <c r="G25" s="8"/>
      <c r="H25" s="8"/>
      <c r="I25" s="8"/>
      <c r="J25" s="19">
        <v>1825084</v>
      </c>
      <c r="K25" s="19">
        <v>1137396</v>
      </c>
      <c r="L25" s="19">
        <f t="shared" si="1"/>
        <v>2962480</v>
      </c>
      <c r="M25" s="19">
        <v>1813060</v>
      </c>
      <c r="N25" s="19">
        <v>667131</v>
      </c>
      <c r="O25" s="19">
        <f t="shared" si="0"/>
        <v>2480191</v>
      </c>
      <c r="P25" s="21"/>
      <c r="Q25" s="3"/>
    </row>
    <row r="26" spans="1:17" ht="28.8" x14ac:dyDescent="0.3">
      <c r="A26" s="3" t="s">
        <v>137</v>
      </c>
      <c r="B26" s="11" t="s">
        <v>40</v>
      </c>
      <c r="C26" s="3" t="s">
        <v>13</v>
      </c>
      <c r="D26" s="7" t="s">
        <v>14</v>
      </c>
      <c r="E26" s="14" t="s">
        <v>81</v>
      </c>
      <c r="F26" s="8"/>
      <c r="G26" s="8"/>
      <c r="H26" s="8"/>
      <c r="I26" s="8"/>
      <c r="J26" s="19">
        <v>398589</v>
      </c>
      <c r="K26" s="19">
        <v>185551</v>
      </c>
      <c r="L26" s="19">
        <f t="shared" si="1"/>
        <v>584140</v>
      </c>
      <c r="M26" s="19">
        <v>398589</v>
      </c>
      <c r="N26" s="19">
        <v>174483.55</v>
      </c>
      <c r="O26" s="19">
        <f t="shared" si="0"/>
        <v>573072.55000000005</v>
      </c>
      <c r="P26" s="21"/>
      <c r="Q26" s="3"/>
    </row>
    <row r="27" spans="1:17" ht="28.8" x14ac:dyDescent="0.3">
      <c r="A27" s="3" t="s">
        <v>137</v>
      </c>
      <c r="B27" s="11" t="s">
        <v>41</v>
      </c>
      <c r="C27" s="3" t="s">
        <v>13</v>
      </c>
      <c r="D27" s="7" t="s">
        <v>14</v>
      </c>
      <c r="E27" s="14" t="s">
        <v>82</v>
      </c>
      <c r="F27" s="8"/>
      <c r="G27" s="8"/>
      <c r="H27" s="8"/>
      <c r="I27" s="8"/>
      <c r="J27" s="19">
        <v>2919026</v>
      </c>
      <c r="K27" s="19">
        <v>1433960</v>
      </c>
      <c r="L27" s="19">
        <f t="shared" si="1"/>
        <v>4352986</v>
      </c>
      <c r="M27" s="19">
        <v>2919026</v>
      </c>
      <c r="N27" s="19">
        <v>1053939.76</v>
      </c>
      <c r="O27" s="19">
        <f t="shared" si="0"/>
        <v>3972965.76</v>
      </c>
      <c r="P27" s="21"/>
      <c r="Q27" s="3"/>
    </row>
    <row r="28" spans="1:17" ht="28.8" x14ac:dyDescent="0.3">
      <c r="A28" s="3" t="s">
        <v>137</v>
      </c>
      <c r="B28" s="11" t="s">
        <v>42</v>
      </c>
      <c r="C28" s="3" t="s">
        <v>13</v>
      </c>
      <c r="D28" s="7" t="s">
        <v>14</v>
      </c>
      <c r="E28" s="14" t="s">
        <v>83</v>
      </c>
      <c r="F28" s="8"/>
      <c r="G28" s="8"/>
      <c r="H28" s="8"/>
      <c r="I28" s="8"/>
      <c r="J28" s="19">
        <v>1627583</v>
      </c>
      <c r="K28" s="19">
        <v>746203</v>
      </c>
      <c r="L28" s="19">
        <f t="shared" si="1"/>
        <v>2373786</v>
      </c>
      <c r="M28" s="19">
        <v>1627583</v>
      </c>
      <c r="N28" s="19">
        <v>676281.75</v>
      </c>
      <c r="O28" s="19">
        <f t="shared" si="0"/>
        <v>2303864.75</v>
      </c>
      <c r="P28" s="21"/>
      <c r="Q28" s="3"/>
    </row>
    <row r="29" spans="1:17" x14ac:dyDescent="0.3">
      <c r="A29" s="3" t="s">
        <v>137</v>
      </c>
      <c r="B29" s="11" t="s">
        <v>43</v>
      </c>
      <c r="C29" s="3" t="s">
        <v>13</v>
      </c>
      <c r="D29" s="7" t="s">
        <v>14</v>
      </c>
      <c r="E29" s="7" t="s">
        <v>93</v>
      </c>
      <c r="F29" s="8"/>
      <c r="G29" s="8"/>
      <c r="H29" s="8"/>
      <c r="I29" s="8"/>
      <c r="J29" s="19">
        <v>100000</v>
      </c>
      <c r="K29" s="19">
        <v>0</v>
      </c>
      <c r="L29" s="19">
        <f t="shared" si="1"/>
        <v>100000</v>
      </c>
      <c r="M29" s="19">
        <v>100000</v>
      </c>
      <c r="N29" s="19">
        <v>41008</v>
      </c>
      <c r="O29" s="19">
        <f t="shared" si="0"/>
        <v>141008</v>
      </c>
      <c r="P29" s="21"/>
      <c r="Q29" s="3"/>
    </row>
    <row r="30" spans="1:17" x14ac:dyDescent="0.3">
      <c r="A30" s="3" t="s">
        <v>137</v>
      </c>
      <c r="B30" s="11" t="s">
        <v>44</v>
      </c>
      <c r="C30" s="3" t="s">
        <v>13</v>
      </c>
      <c r="D30" s="7" t="s">
        <v>14</v>
      </c>
      <c r="E30" s="7" t="s">
        <v>94</v>
      </c>
      <c r="F30" s="8"/>
      <c r="G30" s="8"/>
      <c r="H30" s="8"/>
      <c r="I30" s="8"/>
      <c r="J30" s="19">
        <v>100000</v>
      </c>
      <c r="K30" s="19">
        <v>0</v>
      </c>
      <c r="L30" s="19">
        <f>SUM(J30:K30)</f>
        <v>100000</v>
      </c>
      <c r="M30" s="19">
        <v>100000</v>
      </c>
      <c r="N30" s="19">
        <v>40964</v>
      </c>
      <c r="O30" s="19">
        <f t="shared" si="0"/>
        <v>140964</v>
      </c>
      <c r="P30" s="21"/>
      <c r="Q30" s="3"/>
    </row>
    <row r="31" spans="1:17" x14ac:dyDescent="0.3">
      <c r="A31" s="3" t="s">
        <v>137</v>
      </c>
      <c r="B31" s="11" t="s">
        <v>96</v>
      </c>
      <c r="C31" s="3" t="s">
        <v>13</v>
      </c>
      <c r="D31" s="7" t="s">
        <v>14</v>
      </c>
      <c r="E31" s="7" t="s">
        <v>95</v>
      </c>
      <c r="F31" s="8"/>
      <c r="G31" s="8"/>
      <c r="H31" s="8"/>
      <c r="I31" s="8"/>
      <c r="J31" s="19">
        <v>100000</v>
      </c>
      <c r="K31" s="19">
        <v>43188</v>
      </c>
      <c r="L31" s="19">
        <f t="shared" si="1"/>
        <v>143188</v>
      </c>
      <c r="M31" s="19">
        <v>100000</v>
      </c>
      <c r="N31" s="19">
        <v>38750</v>
      </c>
      <c r="O31" s="19">
        <f t="shared" si="0"/>
        <v>138750</v>
      </c>
      <c r="P31" s="21"/>
      <c r="Q31" s="3"/>
    </row>
    <row r="32" spans="1:17" ht="28.8" x14ac:dyDescent="0.3">
      <c r="A32" s="3" t="s">
        <v>137</v>
      </c>
      <c r="B32" s="17" t="s">
        <v>97</v>
      </c>
      <c r="C32" s="3" t="s">
        <v>13</v>
      </c>
      <c r="D32" s="7" t="s">
        <v>14</v>
      </c>
      <c r="E32" s="14" t="s">
        <v>98</v>
      </c>
      <c r="F32" s="8"/>
      <c r="G32" s="8"/>
      <c r="H32" s="8"/>
      <c r="I32" s="8"/>
      <c r="J32" s="19">
        <v>2618499</v>
      </c>
      <c r="K32" s="19">
        <v>0</v>
      </c>
      <c r="L32" s="25">
        <f t="shared" si="1"/>
        <v>2618499</v>
      </c>
      <c r="M32" s="19">
        <v>0</v>
      </c>
      <c r="N32" s="19">
        <v>0</v>
      </c>
      <c r="O32" s="19">
        <f t="shared" si="0"/>
        <v>0</v>
      </c>
      <c r="P32" s="21"/>
      <c r="Q32" s="3"/>
    </row>
    <row r="33" spans="1:17" ht="28.8" x14ac:dyDescent="0.3">
      <c r="A33" s="3" t="s">
        <v>137</v>
      </c>
      <c r="B33" s="11" t="s">
        <v>45</v>
      </c>
      <c r="C33" s="3" t="s">
        <v>13</v>
      </c>
      <c r="D33" s="7" t="s">
        <v>14</v>
      </c>
      <c r="E33" s="14" t="s">
        <v>99</v>
      </c>
      <c r="F33" s="8"/>
      <c r="G33" s="8"/>
      <c r="H33" s="8"/>
      <c r="I33" s="8"/>
      <c r="J33" s="19">
        <v>394664</v>
      </c>
      <c r="K33" s="19">
        <v>195673.82</v>
      </c>
      <c r="L33" s="19">
        <f t="shared" si="1"/>
        <v>590337.82000000007</v>
      </c>
      <c r="M33" s="19">
        <v>394664</v>
      </c>
      <c r="N33" s="19">
        <v>173935.33</v>
      </c>
      <c r="O33" s="19">
        <f t="shared" si="0"/>
        <v>568599.32999999996</v>
      </c>
      <c r="P33" s="21"/>
      <c r="Q33" s="3"/>
    </row>
    <row r="34" spans="1:17" x14ac:dyDescent="0.3">
      <c r="A34" s="3" t="s">
        <v>137</v>
      </c>
      <c r="B34" s="11" t="s">
        <v>46</v>
      </c>
      <c r="C34" s="3" t="s">
        <v>13</v>
      </c>
      <c r="D34" s="7" t="s">
        <v>14</v>
      </c>
      <c r="E34" s="7" t="s">
        <v>100</v>
      </c>
      <c r="F34" s="8"/>
      <c r="G34" s="8"/>
      <c r="H34" s="8"/>
      <c r="I34" s="8"/>
      <c r="J34" s="19">
        <v>503478</v>
      </c>
      <c r="K34" s="19">
        <v>249557.86</v>
      </c>
      <c r="L34" s="19">
        <f t="shared" si="1"/>
        <v>753035.86</v>
      </c>
      <c r="M34" s="19">
        <v>503478</v>
      </c>
      <c r="N34" s="19">
        <v>221504.45</v>
      </c>
      <c r="O34" s="19">
        <f t="shared" si="0"/>
        <v>724982.45</v>
      </c>
      <c r="P34" s="21"/>
      <c r="Q34" s="3"/>
    </row>
    <row r="35" spans="1:17" ht="43.2" x14ac:dyDescent="0.3">
      <c r="A35" s="3" t="s">
        <v>137</v>
      </c>
      <c r="B35" s="11" t="s">
        <v>85</v>
      </c>
      <c r="C35" s="1" t="s">
        <v>13</v>
      </c>
      <c r="D35" s="7" t="s">
        <v>14</v>
      </c>
      <c r="E35" s="14" t="s">
        <v>101</v>
      </c>
      <c r="F35" s="8"/>
      <c r="G35" s="8"/>
      <c r="H35" s="8"/>
      <c r="I35" s="8"/>
      <c r="J35" s="19">
        <v>751526</v>
      </c>
      <c r="K35" s="19">
        <v>399354.99</v>
      </c>
      <c r="L35" s="19">
        <f t="shared" si="1"/>
        <v>1150880.99</v>
      </c>
      <c r="M35" s="19">
        <v>751526</v>
      </c>
      <c r="N35" s="19">
        <v>394518.25</v>
      </c>
      <c r="O35" s="19">
        <f t="shared" si="0"/>
        <v>1146044.25</v>
      </c>
      <c r="P35" s="21"/>
      <c r="Q35" s="3"/>
    </row>
    <row r="36" spans="1:17" x14ac:dyDescent="0.3">
      <c r="A36" s="3" t="s">
        <v>137</v>
      </c>
      <c r="B36" s="11" t="s">
        <v>47</v>
      </c>
      <c r="C36" s="3" t="s">
        <v>13</v>
      </c>
      <c r="D36" s="7" t="s">
        <v>14</v>
      </c>
      <c r="E36" s="7" t="s">
        <v>102</v>
      </c>
      <c r="F36" s="8"/>
      <c r="G36" s="8"/>
      <c r="H36" s="8"/>
      <c r="I36" s="8"/>
      <c r="J36" s="19">
        <v>3167976</v>
      </c>
      <c r="K36" s="19">
        <v>2014847</v>
      </c>
      <c r="L36" s="19">
        <f t="shared" si="1"/>
        <v>5182823</v>
      </c>
      <c r="M36" s="19">
        <v>3167976</v>
      </c>
      <c r="N36" s="19">
        <v>1434130.21</v>
      </c>
      <c r="O36" s="19">
        <f t="shared" si="0"/>
        <v>4602106.21</v>
      </c>
      <c r="P36" s="21"/>
      <c r="Q36" s="3"/>
    </row>
    <row r="37" spans="1:17" ht="28.8" x14ac:dyDescent="0.3">
      <c r="A37" s="3" t="s">
        <v>137</v>
      </c>
      <c r="B37" s="11" t="s">
        <v>104</v>
      </c>
      <c r="C37" s="3" t="s">
        <v>13</v>
      </c>
      <c r="D37" s="7" t="s">
        <v>14</v>
      </c>
      <c r="E37" s="14" t="s">
        <v>108</v>
      </c>
      <c r="F37" s="8"/>
      <c r="G37" s="8"/>
      <c r="H37" s="8"/>
      <c r="I37" s="8"/>
      <c r="J37" s="19">
        <v>2703707</v>
      </c>
      <c r="K37" s="19">
        <v>1347682</v>
      </c>
      <c r="L37" s="19">
        <f t="shared" si="1"/>
        <v>4051389</v>
      </c>
      <c r="M37" s="19">
        <v>2703707</v>
      </c>
      <c r="N37" s="19">
        <v>1197152</v>
      </c>
      <c r="O37" s="19">
        <f t="shared" si="0"/>
        <v>3900859</v>
      </c>
      <c r="P37" s="21"/>
      <c r="Q37" s="3"/>
    </row>
    <row r="38" spans="1:17" x14ac:dyDescent="0.3">
      <c r="A38" s="3" t="s">
        <v>137</v>
      </c>
      <c r="B38" s="11" t="s">
        <v>48</v>
      </c>
      <c r="C38" s="3" t="s">
        <v>13</v>
      </c>
      <c r="D38" s="7" t="s">
        <v>14</v>
      </c>
      <c r="E38" s="7" t="s">
        <v>103</v>
      </c>
      <c r="F38" s="8"/>
      <c r="G38" s="8"/>
      <c r="H38" s="8"/>
      <c r="I38" s="8"/>
      <c r="J38" s="19">
        <v>3835981.24</v>
      </c>
      <c r="K38" s="19">
        <v>315647.83</v>
      </c>
      <c r="L38" s="19">
        <f t="shared" si="1"/>
        <v>4151629.0700000003</v>
      </c>
      <c r="M38" s="19">
        <v>1706835.62</v>
      </c>
      <c r="N38" s="19">
        <v>890285.01</v>
      </c>
      <c r="O38" s="19">
        <f t="shared" si="0"/>
        <v>2597120.63</v>
      </c>
      <c r="P38" s="21"/>
      <c r="Q38" s="3"/>
    </row>
    <row r="39" spans="1:17" x14ac:dyDescent="0.3">
      <c r="A39" s="3" t="s">
        <v>137</v>
      </c>
      <c r="B39" s="11" t="s">
        <v>49</v>
      </c>
      <c r="C39" s="3" t="s">
        <v>13</v>
      </c>
      <c r="D39" s="7" t="s">
        <v>14</v>
      </c>
      <c r="E39" s="7" t="s">
        <v>105</v>
      </c>
      <c r="F39" s="8"/>
      <c r="G39" s="8"/>
      <c r="H39" s="8"/>
      <c r="I39" s="8"/>
      <c r="J39" s="19">
        <v>1800000</v>
      </c>
      <c r="K39" s="19">
        <v>1188882</v>
      </c>
      <c r="L39" s="19">
        <f t="shared" si="1"/>
        <v>2988882</v>
      </c>
      <c r="M39" s="19">
        <v>1800000</v>
      </c>
      <c r="N39" s="19">
        <v>840547.95</v>
      </c>
      <c r="O39" s="19">
        <f t="shared" si="0"/>
        <v>2640547.9500000002</v>
      </c>
      <c r="P39" s="21"/>
      <c r="Q39" s="3"/>
    </row>
    <row r="40" spans="1:17" x14ac:dyDescent="0.3">
      <c r="A40" s="3" t="s">
        <v>137</v>
      </c>
      <c r="B40" s="11" t="s">
        <v>50</v>
      </c>
      <c r="C40" s="3" t="s">
        <v>13</v>
      </c>
      <c r="D40" s="7" t="s">
        <v>14</v>
      </c>
      <c r="E40" s="7" t="s">
        <v>106</v>
      </c>
      <c r="F40" s="8"/>
      <c r="G40" s="8"/>
      <c r="H40" s="8"/>
      <c r="I40" s="8"/>
      <c r="J40" s="19">
        <v>1035600</v>
      </c>
      <c r="K40" s="19">
        <v>612073</v>
      </c>
      <c r="L40" s="19">
        <f t="shared" si="1"/>
        <v>1647673</v>
      </c>
      <c r="M40" s="19">
        <v>1035600</v>
      </c>
      <c r="N40" s="19">
        <v>499223.36</v>
      </c>
      <c r="O40" s="19">
        <f t="shared" si="0"/>
        <v>1534823.3599999999</v>
      </c>
      <c r="P40" s="21"/>
      <c r="Q40" s="3"/>
    </row>
    <row r="41" spans="1:17" ht="28.8" x14ac:dyDescent="0.3">
      <c r="A41" s="3" t="s">
        <v>137</v>
      </c>
      <c r="B41" s="17" t="s">
        <v>107</v>
      </c>
      <c r="C41" s="3" t="s">
        <v>13</v>
      </c>
      <c r="D41" s="7" t="s">
        <v>14</v>
      </c>
      <c r="E41" s="14" t="s">
        <v>114</v>
      </c>
      <c r="F41" s="8"/>
      <c r="G41" s="8"/>
      <c r="H41" s="8"/>
      <c r="I41" s="8"/>
      <c r="J41" s="19">
        <v>620000</v>
      </c>
      <c r="K41" s="19">
        <v>281000</v>
      </c>
      <c r="L41" s="19">
        <f t="shared" si="1"/>
        <v>901000</v>
      </c>
      <c r="M41" s="19">
        <v>620000</v>
      </c>
      <c r="N41" s="19">
        <v>248363</v>
      </c>
      <c r="O41" s="19">
        <f t="shared" si="0"/>
        <v>868363</v>
      </c>
      <c r="P41" s="21"/>
      <c r="Q41" s="3"/>
    </row>
    <row r="42" spans="1:17" ht="28.8" x14ac:dyDescent="0.3">
      <c r="A42" s="3" t="s">
        <v>137</v>
      </c>
      <c r="B42" s="11" t="s">
        <v>51</v>
      </c>
      <c r="C42" s="3" t="s">
        <v>13</v>
      </c>
      <c r="D42" s="7" t="s">
        <v>14</v>
      </c>
      <c r="E42" s="14" t="s">
        <v>110</v>
      </c>
      <c r="F42" s="8"/>
      <c r="G42" s="8"/>
      <c r="H42" s="8"/>
      <c r="I42" s="8"/>
      <c r="J42" s="19">
        <v>2897242</v>
      </c>
      <c r="K42" s="19">
        <v>1128257</v>
      </c>
      <c r="L42" s="19">
        <f t="shared" si="1"/>
        <v>4025499</v>
      </c>
      <c r="M42" s="19">
        <v>2897242</v>
      </c>
      <c r="N42" s="19">
        <v>1128257</v>
      </c>
      <c r="O42" s="19">
        <f t="shared" si="0"/>
        <v>4025499</v>
      </c>
      <c r="P42" s="21"/>
      <c r="Q42" s="3"/>
    </row>
    <row r="43" spans="1:17" ht="28.8" x14ac:dyDescent="0.3">
      <c r="A43" s="3" t="s">
        <v>137</v>
      </c>
      <c r="B43" s="11" t="s">
        <v>86</v>
      </c>
      <c r="C43" s="3" t="s">
        <v>13</v>
      </c>
      <c r="D43" s="7" t="s">
        <v>14</v>
      </c>
      <c r="E43" s="18" t="s">
        <v>111</v>
      </c>
      <c r="F43" s="8"/>
      <c r="G43" s="8"/>
      <c r="H43" s="8"/>
      <c r="I43" s="8"/>
      <c r="J43" s="19">
        <v>2230472</v>
      </c>
      <c r="K43" s="19">
        <v>1132417</v>
      </c>
      <c r="L43" s="19">
        <f t="shared" si="1"/>
        <v>3362889</v>
      </c>
      <c r="M43" s="19">
        <v>2230472</v>
      </c>
      <c r="N43" s="19">
        <v>1096050.6200000001</v>
      </c>
      <c r="O43" s="19">
        <f t="shared" si="0"/>
        <v>3326522.62</v>
      </c>
      <c r="P43" s="21"/>
      <c r="Q43" s="3"/>
    </row>
    <row r="44" spans="1:17" ht="28.8" x14ac:dyDescent="0.3">
      <c r="A44" s="3" t="s">
        <v>137</v>
      </c>
      <c r="B44" s="11" t="s">
        <v>52</v>
      </c>
      <c r="C44" s="3" t="s">
        <v>13</v>
      </c>
      <c r="D44" s="7" t="s">
        <v>14</v>
      </c>
      <c r="E44" s="14" t="s">
        <v>112</v>
      </c>
      <c r="F44" s="8"/>
      <c r="G44" s="8"/>
      <c r="H44" s="8"/>
      <c r="I44" s="8"/>
      <c r="J44" s="19">
        <v>486961</v>
      </c>
      <c r="K44" s="19">
        <v>386826</v>
      </c>
      <c r="L44" s="19">
        <f t="shared" si="1"/>
        <v>873787</v>
      </c>
      <c r="M44" s="19">
        <v>486961</v>
      </c>
      <c r="N44" s="19">
        <v>240806.49</v>
      </c>
      <c r="O44" s="19">
        <f t="shared" si="0"/>
        <v>727767.49</v>
      </c>
      <c r="P44" s="21"/>
      <c r="Q44" s="3"/>
    </row>
    <row r="45" spans="1:17" ht="28.8" x14ac:dyDescent="0.3">
      <c r="A45" s="3" t="s">
        <v>137</v>
      </c>
      <c r="B45" s="11" t="s">
        <v>109</v>
      </c>
      <c r="C45" s="3" t="s">
        <v>13</v>
      </c>
      <c r="D45" s="7" t="s">
        <v>14</v>
      </c>
      <c r="E45" s="14" t="s">
        <v>113</v>
      </c>
      <c r="F45" s="8"/>
      <c r="G45" s="8"/>
      <c r="H45" s="8"/>
      <c r="I45" s="8"/>
      <c r="J45" s="19">
        <v>382355</v>
      </c>
      <c r="K45" s="19">
        <v>232399</v>
      </c>
      <c r="L45" s="19">
        <f t="shared" si="1"/>
        <v>614754</v>
      </c>
      <c r="M45" s="19">
        <v>382355</v>
      </c>
      <c r="N45" s="19">
        <v>198189.62</v>
      </c>
      <c r="O45" s="19">
        <f t="shared" si="0"/>
        <v>580544.62</v>
      </c>
      <c r="P45" s="21"/>
      <c r="Q45" s="3"/>
    </row>
    <row r="46" spans="1:17" ht="28.8" x14ac:dyDescent="0.3">
      <c r="A46" s="3" t="s">
        <v>137</v>
      </c>
      <c r="B46" s="10" t="s">
        <v>87</v>
      </c>
      <c r="C46" s="3" t="s">
        <v>13</v>
      </c>
      <c r="D46" s="7" t="s">
        <v>14</v>
      </c>
      <c r="E46" s="14" t="s">
        <v>126</v>
      </c>
      <c r="F46" s="8"/>
      <c r="G46" s="8"/>
      <c r="H46" s="8"/>
      <c r="I46" s="8"/>
      <c r="J46" s="19">
        <v>646800</v>
      </c>
      <c r="K46" s="19">
        <v>233998</v>
      </c>
      <c r="L46" s="19">
        <f t="shared" si="1"/>
        <v>880798</v>
      </c>
      <c r="M46" s="19">
        <v>646800</v>
      </c>
      <c r="N46" s="19">
        <v>233998</v>
      </c>
      <c r="O46" s="19">
        <f t="shared" si="0"/>
        <v>880798</v>
      </c>
      <c r="P46" s="21"/>
      <c r="Q46" s="3"/>
    </row>
    <row r="47" spans="1:17" ht="28.8" x14ac:dyDescent="0.3">
      <c r="A47" s="3" t="s">
        <v>137</v>
      </c>
      <c r="B47" s="11" t="s">
        <v>53</v>
      </c>
      <c r="C47" s="3" t="s">
        <v>13</v>
      </c>
      <c r="D47" s="7" t="s">
        <v>14</v>
      </c>
      <c r="E47" s="14" t="s">
        <v>128</v>
      </c>
      <c r="F47" s="8"/>
      <c r="G47" s="8"/>
      <c r="H47" s="8"/>
      <c r="I47" s="8"/>
      <c r="J47" s="19">
        <v>1693052</v>
      </c>
      <c r="K47" s="19">
        <v>1306948</v>
      </c>
      <c r="L47" s="19">
        <f t="shared" si="1"/>
        <v>3000000</v>
      </c>
      <c r="M47" s="19">
        <v>1693052</v>
      </c>
      <c r="N47" s="19">
        <v>844598.5</v>
      </c>
      <c r="O47" s="19">
        <f t="shared" si="0"/>
        <v>2537650.5</v>
      </c>
      <c r="P47" s="21"/>
      <c r="Q47" s="3"/>
    </row>
    <row r="48" spans="1:17" ht="28.8" x14ac:dyDescent="0.3">
      <c r="A48" s="3" t="s">
        <v>137</v>
      </c>
      <c r="B48" s="10" t="s">
        <v>54</v>
      </c>
      <c r="C48" s="3" t="s">
        <v>13</v>
      </c>
      <c r="D48" s="7" t="s">
        <v>14</v>
      </c>
      <c r="E48" s="14" t="s">
        <v>125</v>
      </c>
      <c r="F48" s="8"/>
      <c r="G48" s="8"/>
      <c r="H48" s="8"/>
      <c r="I48" s="8"/>
      <c r="J48" s="19">
        <v>1337785</v>
      </c>
      <c r="K48" s="19">
        <v>686702</v>
      </c>
      <c r="L48" s="19">
        <f t="shared" si="1"/>
        <v>2024487</v>
      </c>
      <c r="M48" s="19">
        <v>1337785</v>
      </c>
      <c r="N48" s="19">
        <v>637309.93000000005</v>
      </c>
      <c r="O48" s="19">
        <f t="shared" si="0"/>
        <v>1975094.9300000002</v>
      </c>
      <c r="P48" s="21"/>
      <c r="Q48" s="3"/>
    </row>
    <row r="49" spans="1:17" x14ac:dyDescent="0.3">
      <c r="A49" s="3" t="s">
        <v>137</v>
      </c>
      <c r="B49" s="12" t="s">
        <v>55</v>
      </c>
      <c r="C49" s="3" t="s">
        <v>13</v>
      </c>
      <c r="D49" s="7" t="s">
        <v>14</v>
      </c>
      <c r="E49" s="7" t="s">
        <v>132</v>
      </c>
      <c r="F49" s="8"/>
      <c r="G49" s="8"/>
      <c r="H49" s="8"/>
      <c r="I49" s="8"/>
      <c r="J49" s="19">
        <v>503478</v>
      </c>
      <c r="K49" s="19">
        <v>218031</v>
      </c>
      <c r="L49" s="19">
        <f t="shared" si="1"/>
        <v>721509</v>
      </c>
      <c r="M49" s="19">
        <v>503478</v>
      </c>
      <c r="N49" s="19">
        <v>218031</v>
      </c>
      <c r="O49" s="19">
        <f t="shared" si="0"/>
        <v>721509</v>
      </c>
      <c r="P49" s="21"/>
      <c r="Q49" s="3"/>
    </row>
    <row r="50" spans="1:17" x14ac:dyDescent="0.3">
      <c r="A50" s="3" t="s">
        <v>137</v>
      </c>
      <c r="B50" s="12" t="s">
        <v>56</v>
      </c>
      <c r="C50" s="3" t="s">
        <v>13</v>
      </c>
      <c r="D50" s="7" t="s">
        <v>14</v>
      </c>
      <c r="E50" s="7" t="s">
        <v>115</v>
      </c>
      <c r="F50" s="8"/>
      <c r="G50" s="8"/>
      <c r="H50" s="8"/>
      <c r="I50" s="8"/>
      <c r="J50" s="19">
        <v>257805</v>
      </c>
      <c r="K50" s="19">
        <v>105043</v>
      </c>
      <c r="L50" s="19">
        <f t="shared" si="1"/>
        <v>362848</v>
      </c>
      <c r="M50" s="19">
        <v>257805</v>
      </c>
      <c r="N50" s="19">
        <v>105043</v>
      </c>
      <c r="O50" s="19">
        <f t="shared" si="0"/>
        <v>362848</v>
      </c>
      <c r="P50" s="21"/>
      <c r="Q50" s="3"/>
    </row>
    <row r="51" spans="1:17" ht="28.8" x14ac:dyDescent="0.3">
      <c r="A51" s="3" t="s">
        <v>137</v>
      </c>
      <c r="B51" s="15" t="s">
        <v>129</v>
      </c>
      <c r="C51" s="3" t="s">
        <v>13</v>
      </c>
      <c r="D51" s="7" t="s">
        <v>14</v>
      </c>
      <c r="E51" s="14" t="s">
        <v>116</v>
      </c>
      <c r="F51" s="8"/>
      <c r="G51" s="8"/>
      <c r="H51" s="8"/>
      <c r="I51" s="8"/>
      <c r="J51" s="19">
        <v>2125777</v>
      </c>
      <c r="K51" s="19">
        <v>446412</v>
      </c>
      <c r="L51" s="25">
        <f>SUM(J51:K51)</f>
        <v>2572189</v>
      </c>
      <c r="M51" s="19">
        <v>0</v>
      </c>
      <c r="N51" s="19">
        <v>0</v>
      </c>
      <c r="O51" s="19">
        <f t="shared" si="0"/>
        <v>0</v>
      </c>
      <c r="P51" s="21"/>
      <c r="Q51" s="3"/>
    </row>
    <row r="52" spans="1:17" ht="28.8" x14ac:dyDescent="0.3">
      <c r="A52" s="3" t="s">
        <v>137</v>
      </c>
      <c r="B52" s="15" t="s">
        <v>130</v>
      </c>
      <c r="C52" s="3" t="s">
        <v>13</v>
      </c>
      <c r="D52" s="7" t="s">
        <v>14</v>
      </c>
      <c r="E52" s="14" t="s">
        <v>117</v>
      </c>
      <c r="F52" s="8"/>
      <c r="G52" s="8"/>
      <c r="H52" s="8"/>
      <c r="I52" s="8"/>
      <c r="J52" s="19">
        <v>2125777</v>
      </c>
      <c r="K52" s="19">
        <v>446412</v>
      </c>
      <c r="L52" s="25">
        <f t="shared" si="1"/>
        <v>2572189</v>
      </c>
      <c r="M52" s="19">
        <v>0</v>
      </c>
      <c r="N52" s="19">
        <v>0</v>
      </c>
      <c r="O52" s="19">
        <f t="shared" si="0"/>
        <v>0</v>
      </c>
      <c r="P52" s="21"/>
      <c r="Q52" s="3"/>
    </row>
    <row r="53" spans="1:17" ht="28.8" x14ac:dyDescent="0.3">
      <c r="A53" s="3" t="s">
        <v>137</v>
      </c>
      <c r="B53" s="15" t="s">
        <v>88</v>
      </c>
      <c r="C53" s="3" t="s">
        <v>13</v>
      </c>
      <c r="D53" s="7" t="s">
        <v>14</v>
      </c>
      <c r="E53" s="14" t="s">
        <v>131</v>
      </c>
      <c r="F53" s="8"/>
      <c r="G53" s="8"/>
      <c r="H53" s="8"/>
      <c r="I53" s="8"/>
      <c r="J53" s="19">
        <v>2471203</v>
      </c>
      <c r="K53" s="19">
        <v>1214296</v>
      </c>
      <c r="L53" s="19">
        <f t="shared" si="1"/>
        <v>3685499</v>
      </c>
      <c r="M53" s="19">
        <v>2471203</v>
      </c>
      <c r="N53" s="19">
        <v>993112.79</v>
      </c>
      <c r="O53" s="19">
        <f t="shared" si="0"/>
        <v>3464315.79</v>
      </c>
      <c r="P53" s="21"/>
      <c r="Q53" s="3"/>
    </row>
    <row r="54" spans="1:17" ht="28.8" x14ac:dyDescent="0.3">
      <c r="A54" s="3" t="s">
        <v>137</v>
      </c>
      <c r="B54" s="13" t="s">
        <v>89</v>
      </c>
      <c r="C54" s="3" t="s">
        <v>13</v>
      </c>
      <c r="D54" s="7" t="s">
        <v>14</v>
      </c>
      <c r="E54" s="7" t="s">
        <v>120</v>
      </c>
      <c r="F54" s="8"/>
      <c r="G54" s="8"/>
      <c r="H54" s="8"/>
      <c r="I54" s="8"/>
      <c r="J54" s="19">
        <v>488898</v>
      </c>
      <c r="K54" s="19">
        <v>293339</v>
      </c>
      <c r="L54" s="25">
        <f t="shared" si="1"/>
        <v>782237</v>
      </c>
      <c r="M54" s="19">
        <v>0</v>
      </c>
      <c r="N54" s="19">
        <v>0</v>
      </c>
      <c r="O54" s="19">
        <f t="shared" si="0"/>
        <v>0</v>
      </c>
      <c r="P54" s="21"/>
      <c r="Q54" s="3"/>
    </row>
    <row r="55" spans="1:17" ht="28.8" x14ac:dyDescent="0.3">
      <c r="A55" s="3" t="s">
        <v>137</v>
      </c>
      <c r="B55" s="13" t="s">
        <v>57</v>
      </c>
      <c r="C55" s="3" t="s">
        <v>13</v>
      </c>
      <c r="D55" s="7" t="s">
        <v>14</v>
      </c>
      <c r="E55" s="14" t="s">
        <v>119</v>
      </c>
      <c r="F55" s="8"/>
      <c r="G55" s="8"/>
      <c r="H55" s="8"/>
      <c r="I55" s="8"/>
      <c r="J55" s="19">
        <v>596714</v>
      </c>
      <c r="K55" s="19">
        <v>338514</v>
      </c>
      <c r="L55" s="19">
        <f t="shared" si="1"/>
        <v>935228</v>
      </c>
      <c r="M55" s="19">
        <v>596714</v>
      </c>
      <c r="N55" s="19">
        <v>262162.88</v>
      </c>
      <c r="O55" s="19">
        <f t="shared" si="0"/>
        <v>858876.88</v>
      </c>
      <c r="P55" s="21"/>
      <c r="Q55" s="3"/>
    </row>
    <row r="56" spans="1:17" ht="28.8" x14ac:dyDescent="0.3">
      <c r="A56" s="3" t="s">
        <v>137</v>
      </c>
      <c r="B56" s="10" t="s">
        <v>90</v>
      </c>
      <c r="C56" s="3" t="s">
        <v>13</v>
      </c>
      <c r="D56" s="7" t="s">
        <v>14</v>
      </c>
      <c r="E56" s="14" t="s">
        <v>121</v>
      </c>
      <c r="F56" s="8"/>
      <c r="G56" s="8"/>
      <c r="H56" s="8"/>
      <c r="I56" s="8"/>
      <c r="J56" s="19">
        <v>408661</v>
      </c>
      <c r="K56" s="19">
        <v>177645</v>
      </c>
      <c r="L56" s="19">
        <f t="shared" si="1"/>
        <v>586306</v>
      </c>
      <c r="M56" s="19">
        <v>409336.75</v>
      </c>
      <c r="N56" s="19">
        <v>224988.82</v>
      </c>
      <c r="O56" s="19">
        <f t="shared" si="0"/>
        <v>634325.57000000007</v>
      </c>
      <c r="P56" s="21"/>
      <c r="Q56" s="3"/>
    </row>
    <row r="57" spans="1:17" ht="28.8" x14ac:dyDescent="0.3">
      <c r="A57" s="3" t="s">
        <v>137</v>
      </c>
      <c r="B57" s="10" t="s">
        <v>92</v>
      </c>
      <c r="C57" s="3" t="s">
        <v>13</v>
      </c>
      <c r="D57" s="7" t="s">
        <v>14</v>
      </c>
      <c r="E57" s="14" t="s">
        <v>118</v>
      </c>
      <c r="F57" s="8"/>
      <c r="G57" s="8"/>
      <c r="H57" s="8"/>
      <c r="I57" s="8"/>
      <c r="J57" s="19">
        <v>611942</v>
      </c>
      <c r="K57" s="19">
        <v>316793.44</v>
      </c>
      <c r="L57" s="19">
        <f t="shared" si="1"/>
        <v>928735.44</v>
      </c>
      <c r="M57" s="19">
        <v>611942</v>
      </c>
      <c r="N57" s="19">
        <v>316793.44</v>
      </c>
      <c r="O57" s="19">
        <f t="shared" si="0"/>
        <v>928735.44</v>
      </c>
      <c r="P57" s="21"/>
      <c r="Q57" s="3"/>
    </row>
    <row r="58" spans="1:17" x14ac:dyDescent="0.3">
      <c r="A58" s="3" t="s">
        <v>137</v>
      </c>
      <c r="B58" s="12" t="s">
        <v>58</v>
      </c>
      <c r="C58" s="3" t="s">
        <v>13</v>
      </c>
      <c r="D58" s="7" t="s">
        <v>14</v>
      </c>
      <c r="E58" s="7" t="s">
        <v>122</v>
      </c>
      <c r="F58" s="8"/>
      <c r="G58" s="8"/>
      <c r="H58" s="8"/>
      <c r="I58" s="8"/>
      <c r="J58" s="19">
        <v>1798260</v>
      </c>
      <c r="K58" s="19">
        <v>925390.31</v>
      </c>
      <c r="L58" s="19">
        <f t="shared" si="1"/>
        <v>2723650.31</v>
      </c>
      <c r="M58" s="19">
        <v>1798260</v>
      </c>
      <c r="N58" s="19">
        <v>860145.08</v>
      </c>
      <c r="O58" s="19">
        <f t="shared" si="0"/>
        <v>2658405.08</v>
      </c>
      <c r="P58" s="21"/>
      <c r="Q58" s="3"/>
    </row>
    <row r="59" spans="1:17" ht="28.8" x14ac:dyDescent="0.3">
      <c r="A59" s="3" t="s">
        <v>137</v>
      </c>
      <c r="B59" s="16" t="s">
        <v>91</v>
      </c>
      <c r="C59" s="3" t="s">
        <v>13</v>
      </c>
      <c r="D59" s="7" t="s">
        <v>14</v>
      </c>
      <c r="E59" s="14" t="s">
        <v>127</v>
      </c>
      <c r="F59" s="8"/>
      <c r="G59" s="8"/>
      <c r="H59" s="8"/>
      <c r="I59" s="8"/>
      <c r="J59" s="19">
        <v>615611</v>
      </c>
      <c r="K59" s="19">
        <v>266888</v>
      </c>
      <c r="L59" s="19">
        <f t="shared" si="1"/>
        <v>882499</v>
      </c>
      <c r="M59" s="19">
        <v>615611</v>
      </c>
      <c r="N59" s="19">
        <v>266888</v>
      </c>
      <c r="O59" s="19">
        <f t="shared" si="0"/>
        <v>882499</v>
      </c>
      <c r="P59" s="21"/>
      <c r="Q59" s="3"/>
    </row>
    <row r="60" spans="1:17" x14ac:dyDescent="0.3">
      <c r="A60" s="3" t="s">
        <v>137</v>
      </c>
      <c r="B60" s="3" t="s">
        <v>123</v>
      </c>
      <c r="C60" s="3" t="s">
        <v>13</v>
      </c>
      <c r="D60" s="7" t="s">
        <v>14</v>
      </c>
      <c r="E60" s="7" t="s">
        <v>124</v>
      </c>
      <c r="F60" s="8"/>
      <c r="G60" s="8"/>
      <c r="H60" s="8"/>
      <c r="I60" s="8"/>
      <c r="J60" s="19">
        <v>503478</v>
      </c>
      <c r="K60" s="19">
        <v>260956</v>
      </c>
      <c r="L60" s="19">
        <f t="shared" ref="L60:L64" si="2">SUM(J60:K60)</f>
        <v>764434</v>
      </c>
      <c r="M60" s="19">
        <v>503478</v>
      </c>
      <c r="N60" s="19">
        <v>228516</v>
      </c>
      <c r="O60" s="19">
        <f t="shared" ref="O60:O64" si="3">SUM(M60:N60)</f>
        <v>731994</v>
      </c>
      <c r="P60" s="21"/>
      <c r="Q60" s="3"/>
    </row>
    <row r="61" spans="1:17" x14ac:dyDescent="0.3">
      <c r="A61" s="3" t="s">
        <v>137</v>
      </c>
      <c r="B61" s="27" t="s">
        <v>138</v>
      </c>
      <c r="C61" s="3" t="s">
        <v>13</v>
      </c>
      <c r="D61" s="7" t="s">
        <v>14</v>
      </c>
      <c r="E61" s="7" t="s">
        <v>140</v>
      </c>
      <c r="F61" s="8"/>
      <c r="G61" s="8"/>
      <c r="H61" s="8"/>
      <c r="I61" s="8"/>
      <c r="J61" s="19">
        <v>590000</v>
      </c>
      <c r="K61" s="19">
        <v>368069.35</v>
      </c>
      <c r="L61" s="19">
        <f t="shared" si="2"/>
        <v>958069.35</v>
      </c>
      <c r="M61" s="19">
        <v>590000</v>
      </c>
      <c r="N61" s="19">
        <v>293936.84000000003</v>
      </c>
      <c r="O61" s="19">
        <f t="shared" si="3"/>
        <v>883936.84000000008</v>
      </c>
      <c r="P61" s="21"/>
      <c r="Q61" s="3"/>
    </row>
    <row r="62" spans="1:17" x14ac:dyDescent="0.3">
      <c r="A62" s="3" t="s">
        <v>137</v>
      </c>
      <c r="B62" s="1" t="s">
        <v>135</v>
      </c>
      <c r="C62" s="1" t="s">
        <v>13</v>
      </c>
      <c r="D62" s="7" t="s">
        <v>14</v>
      </c>
      <c r="E62" s="7" t="s">
        <v>136</v>
      </c>
      <c r="F62" s="3"/>
      <c r="G62" s="3"/>
      <c r="H62" s="3"/>
      <c r="I62" s="3"/>
      <c r="J62" s="24">
        <v>20000000</v>
      </c>
      <c r="K62" s="24">
        <v>13283507</v>
      </c>
      <c r="L62" s="25">
        <f t="shared" si="2"/>
        <v>33283507</v>
      </c>
      <c r="M62" s="19">
        <v>0</v>
      </c>
      <c r="N62" s="19">
        <v>0</v>
      </c>
      <c r="O62" s="19">
        <f t="shared" si="3"/>
        <v>0</v>
      </c>
      <c r="P62" s="21"/>
      <c r="Q62" s="3"/>
    </row>
    <row r="63" spans="1:17" x14ac:dyDescent="0.3">
      <c r="A63" s="3" t="s">
        <v>137</v>
      </c>
      <c r="B63" s="28" t="s">
        <v>141</v>
      </c>
      <c r="C63" s="1" t="s">
        <v>13</v>
      </c>
      <c r="D63" s="7" t="s">
        <v>14</v>
      </c>
      <c r="E63" s="7" t="s">
        <v>142</v>
      </c>
      <c r="F63" s="3"/>
      <c r="G63" s="3"/>
      <c r="H63" s="3"/>
      <c r="I63" s="3"/>
      <c r="J63" s="29">
        <v>1660000</v>
      </c>
      <c r="K63" s="29">
        <v>2221881</v>
      </c>
      <c r="L63" s="19">
        <f t="shared" si="2"/>
        <v>3881881</v>
      </c>
      <c r="M63" s="29">
        <v>1660000</v>
      </c>
      <c r="N63" s="29">
        <v>2221881</v>
      </c>
      <c r="O63" s="19">
        <f t="shared" si="3"/>
        <v>3881881</v>
      </c>
      <c r="P63" s="21"/>
      <c r="Q63" s="3"/>
    </row>
    <row r="64" spans="1:17" x14ac:dyDescent="0.3">
      <c r="A64" s="3" t="s">
        <v>137</v>
      </c>
      <c r="B64" s="28" t="s">
        <v>139</v>
      </c>
      <c r="C64" s="1" t="s">
        <v>13</v>
      </c>
      <c r="D64" s="7" t="s">
        <v>14</v>
      </c>
      <c r="E64" s="30" t="s">
        <v>143</v>
      </c>
      <c r="F64" s="3"/>
      <c r="G64" s="3"/>
      <c r="H64" s="3"/>
      <c r="I64" s="3"/>
      <c r="J64" s="29">
        <v>2500000</v>
      </c>
      <c r="K64" s="29">
        <v>475200</v>
      </c>
      <c r="L64" s="19">
        <f t="shared" si="2"/>
        <v>2975200</v>
      </c>
      <c r="M64" s="29">
        <v>1500000</v>
      </c>
      <c r="N64" s="29">
        <v>188100</v>
      </c>
      <c r="O64" s="19">
        <f t="shared" si="3"/>
        <v>1688100</v>
      </c>
      <c r="P64" s="21"/>
      <c r="Q64" s="3"/>
    </row>
    <row r="65" spans="1:17" x14ac:dyDescent="0.3">
      <c r="A65" s="3"/>
      <c r="B65" s="1"/>
      <c r="C65" s="1"/>
      <c r="D65" s="7"/>
      <c r="E65" s="7"/>
      <c r="F65" s="3"/>
      <c r="G65" s="3"/>
      <c r="H65" s="3"/>
      <c r="I65" s="3"/>
      <c r="J65" s="24"/>
      <c r="K65" s="24"/>
      <c r="L65" s="26"/>
      <c r="M65" s="19"/>
      <c r="N65" s="19"/>
      <c r="O65" s="19"/>
      <c r="P65" s="21"/>
      <c r="Q65" s="3"/>
    </row>
    <row r="66" spans="1:17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12"/>
      <c r="M66" s="3"/>
      <c r="N66" s="3"/>
      <c r="O66" s="3"/>
      <c r="P66" s="21"/>
      <c r="Q66" s="3"/>
    </row>
    <row r="67" spans="1:17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x14ac:dyDescent="0.3">
      <c r="A68" s="3"/>
      <c r="B68" s="3"/>
      <c r="C68" s="3"/>
      <c r="D68" s="3"/>
      <c r="E68" s="3"/>
      <c r="F68" s="3"/>
      <c r="G68" s="3"/>
      <c r="H68" s="3"/>
      <c r="I68" s="3"/>
      <c r="J68" s="21">
        <f>SUM(J2:J66)</f>
        <v>118272642.23999999</v>
      </c>
      <c r="K68" s="21">
        <f t="shared" ref="K68:O68" si="4">SUM(K2:K66)</f>
        <v>60072279.57</v>
      </c>
      <c r="L68" s="21">
        <f t="shared" si="4"/>
        <v>178344921.80999997</v>
      </c>
      <c r="M68" s="21">
        <f t="shared" si="4"/>
        <v>87303599.370000005</v>
      </c>
      <c r="N68" s="21">
        <f t="shared" si="4"/>
        <v>41001381.710000008</v>
      </c>
      <c r="O68" s="21">
        <f t="shared" si="4"/>
        <v>128304981.08000001</v>
      </c>
      <c r="P68" s="21"/>
      <c r="Q68" s="21">
        <f t="shared" ref="O68:Q68" si="5">SUM(Q2:Q62)</f>
        <v>0</v>
      </c>
    </row>
    <row r="69" spans="1:17" x14ac:dyDescent="0.3">
      <c r="P69" s="23"/>
    </row>
    <row r="70" spans="1:17" x14ac:dyDescent="0.3">
      <c r="L70" s="23"/>
      <c r="O70" s="23"/>
    </row>
    <row r="71" spans="1:17" x14ac:dyDescent="0.3">
      <c r="P71" s="23"/>
    </row>
  </sheetData>
  <pageMargins left="0.7" right="0.7" top="0.75" bottom="0.75" header="0.3" footer="0.3"/>
  <pageSetup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Individuals_Financial_Creditors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World</dc:creator>
  <cp:lastModifiedBy>Aishwarya Mohan Gahrana</cp:lastModifiedBy>
  <cp:lastPrinted>2021-10-30T15:24:12Z</cp:lastPrinted>
  <dcterms:created xsi:type="dcterms:W3CDTF">2021-07-28T10:47:26Z</dcterms:created>
  <dcterms:modified xsi:type="dcterms:W3CDTF">2026-09-02T06:22:43Z</dcterms:modified>
</cp:coreProperties>
</file>